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kkaH\OneDrive - Deltabit Oy\Deltabit\Tuotteet\Gatekeeper\Pohjia markkinointia varten\"/>
    </mc:Choice>
  </mc:AlternateContent>
  <xr:revisionPtr revIDLastSave="103" documentId="8_{81A0AA1B-9207-49D1-BE55-0D7F4F1451BF}" xr6:coauthVersionLast="34" xr6:coauthVersionMax="34" xr10:uidLastSave="{FA7A8606-62D8-4067-9EEA-221025902A24}"/>
  <bookViews>
    <workbookView xWindow="0" yWindow="0" windowWidth="23040" windowHeight="9075" xr2:uid="{00000000-000D-0000-FFFF-FFFF00000000}"/>
  </bookViews>
  <sheets>
    <sheet name="Työaikaraportti" sheetId="1" r:id="rId1"/>
  </sheets>
  <definedNames>
    <definedName name="_xlnm.Print_Titles" localSheetId="0">Työaikaraportti!$12:$12</definedName>
    <definedName name="Sarakeotsikko1">Työaikaraportti[[#Headers],[Päivämäärä]]</definedName>
    <definedName name="Työviikon_työtunnit">Työaikaraportti!$F$10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G13" i="1"/>
  <c r="G14" i="1"/>
  <c r="G15" i="1" l="1"/>
  <c r="G16" i="1"/>
  <c r="G17" i="1"/>
  <c r="C10" i="1" l="1"/>
  <c r="D10" i="1" l="1"/>
</calcChain>
</file>

<file path=xl/sharedStrings.xml><?xml version="1.0" encoding="utf-8"?>
<sst xmlns="http://schemas.openxmlformats.org/spreadsheetml/2006/main" count="43" uniqueCount="20">
  <si>
    <t>Päivämäärä</t>
  </si>
  <si>
    <t>Normaalit tunnit</t>
  </si>
  <si>
    <t>Ylityötunnit</t>
  </si>
  <si>
    <t>Työntekijän nimi</t>
  </si>
  <si>
    <t>Esimies</t>
  </si>
  <si>
    <t>Henkilönumero</t>
  </si>
  <si>
    <t>TYÖAIKARAPORTTI</t>
  </si>
  <si>
    <t>Aikaväli</t>
  </si>
  <si>
    <t>Lähtö lounaalle</t>
  </si>
  <si>
    <t>Tulo lounaalta</t>
  </si>
  <si>
    <t>Tulo</t>
  </si>
  <si>
    <t>Lähtö</t>
  </si>
  <si>
    <t>Hyväksyjä</t>
  </si>
  <si>
    <t>Päivä</t>
  </si>
  <si>
    <t>HYVÄKSYNTÄ</t>
  </si>
  <si>
    <t>Lisää kellonaika</t>
  </si>
  <si>
    <t>Valinnainen</t>
  </si>
  <si>
    <t>Päivittäiset työtunnit</t>
  </si>
  <si>
    <t>Tehdyt työtunnit</t>
  </si>
  <si>
    <t>Oletustuntimäärä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</si>
</sst>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#,##0.00_ ;\-#,##0.00\ "/>
    <numFmt numFmtId="166" formatCode="d\.m\.yy;@"/>
    <numFmt numFmtId="167" formatCode="h:mm;@"/>
  </numFmts>
  <fonts count="13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4"/>
      <name val="Calibri"/>
      <family val="2"/>
      <scheme val="maj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left"/>
    </xf>
  </cellStyleXfs>
  <cellXfs count="36">
    <xf numFmtId="0" fontId="0" fillId="0" borderId="0" xfId="0">
      <alignment horizontal="left"/>
    </xf>
    <xf numFmtId="0" fontId="0" fillId="0" borderId="0" xfId="0" applyAlignment="1">
      <alignment wrapText="1"/>
    </xf>
    <xf numFmtId="0" fontId="3" fillId="0" borderId="0" xfId="3"/>
    <xf numFmtId="164" fontId="0" fillId="0" borderId="0" xfId="0" applyNumberFormat="1">
      <alignment horizontal="left"/>
    </xf>
    <xf numFmtId="4" fontId="0" fillId="0" borderId="0" xfId="0" applyNumberFormat="1">
      <alignment horizontal="left"/>
    </xf>
    <xf numFmtId="165" fontId="4" fillId="0" borderId="0" xfId="5" applyNumberFormat="1" applyAlignment="1">
      <alignment horizontal="left"/>
    </xf>
    <xf numFmtId="165" fontId="4" fillId="0" borderId="0" xfId="5" applyNumberFormat="1" applyFont="1" applyAlignment="1">
      <alignment horizontal="left"/>
    </xf>
    <xf numFmtId="0" fontId="7" fillId="0" borderId="0" xfId="0" applyFont="1">
      <alignment horizontal="left"/>
    </xf>
    <xf numFmtId="166" fontId="0" fillId="0" borderId="2" xfId="0" applyNumberFormat="1" applyFont="1" applyFill="1" applyBorder="1">
      <alignment horizontal="left"/>
    </xf>
    <xf numFmtId="0" fontId="0" fillId="0" borderId="0" xfId="0" applyFill="1">
      <alignment horizontal="left"/>
    </xf>
    <xf numFmtId="0" fontId="1" fillId="0" borderId="0" xfId="1" applyFill="1" applyBorder="1">
      <alignment horizontal="left"/>
    </xf>
    <xf numFmtId="0" fontId="8" fillId="0" borderId="0" xfId="1" applyFont="1" applyFill="1" applyBorder="1">
      <alignment horizontal="left"/>
    </xf>
    <xf numFmtId="0" fontId="0" fillId="0" borderId="0" xfId="0" applyFill="1" applyBorder="1">
      <alignment horizontal="left"/>
    </xf>
    <xf numFmtId="0" fontId="0" fillId="0" borderId="2" xfId="0" applyBorder="1">
      <alignment horizontal="left"/>
    </xf>
    <xf numFmtId="0" fontId="0" fillId="0" borderId="3" xfId="0" applyBorder="1">
      <alignment horizontal="left"/>
    </xf>
    <xf numFmtId="0" fontId="9" fillId="3" borderId="2" xfId="0" applyFont="1" applyFill="1" applyBorder="1">
      <alignment horizontal="left"/>
    </xf>
    <xf numFmtId="0" fontId="10" fillId="0" borderId="2" xfId="0" applyFont="1" applyBorder="1">
      <alignment horizontal="left"/>
    </xf>
    <xf numFmtId="0" fontId="10" fillId="0" borderId="3" xfId="0" applyFont="1" applyBorder="1">
      <alignment horizontal="left"/>
    </xf>
    <xf numFmtId="0" fontId="10" fillId="0" borderId="0" xfId="0" applyFont="1">
      <alignment horizontal="left"/>
    </xf>
    <xf numFmtId="0" fontId="2" fillId="0" borderId="2" xfId="2" applyFont="1" applyBorder="1"/>
    <xf numFmtId="0" fontId="2" fillId="0" borderId="0" xfId="2" applyFont="1"/>
    <xf numFmtId="166" fontId="0" fillId="0" borderId="3" xfId="0" applyNumberFormat="1" applyFont="1" applyFill="1" applyBorder="1">
      <alignment horizontal="left"/>
    </xf>
    <xf numFmtId="167" fontId="0" fillId="0" borderId="3" xfId="0" applyNumberFormat="1" applyFont="1" applyFill="1" applyBorder="1">
      <alignment horizontal="left"/>
    </xf>
    <xf numFmtId="0" fontId="11" fillId="0" borderId="0" xfId="0" applyFont="1">
      <alignment horizontal="left"/>
    </xf>
    <xf numFmtId="0" fontId="2" fillId="0" borderId="0" xfId="2" applyFont="1" applyBorder="1"/>
    <xf numFmtId="4" fontId="6" fillId="0" borderId="3" xfId="0" applyNumberFormat="1" applyFont="1" applyFill="1" applyBorder="1">
      <alignment horizontal="left"/>
    </xf>
    <xf numFmtId="4" fontId="6" fillId="0" borderId="2" xfId="0" applyNumberFormat="1" applyFont="1" applyFill="1" applyBorder="1">
      <alignment horizontal="left"/>
    </xf>
    <xf numFmtId="0" fontId="9" fillId="3" borderId="2" xfId="0" applyFont="1" applyFill="1" applyBorder="1" applyAlignment="1">
      <alignment horizontal="left" wrapText="1"/>
    </xf>
    <xf numFmtId="0" fontId="2" fillId="3" borderId="4" xfId="2" applyFill="1" applyBorder="1" applyAlignment="1">
      <alignment wrapText="1"/>
    </xf>
    <xf numFmtId="0" fontId="2" fillId="3" borderId="5" xfId="2" applyFill="1" applyBorder="1" applyAlignment="1">
      <alignment wrapText="1"/>
    </xf>
    <xf numFmtId="0" fontId="2" fillId="3" borderId="6" xfId="2" applyFill="1" applyBorder="1" applyAlignment="1">
      <alignment wrapText="1"/>
    </xf>
    <xf numFmtId="165" fontId="4" fillId="3" borderId="7" xfId="5" applyNumberFormat="1" applyFont="1" applyFill="1" applyBorder="1" applyAlignment="1">
      <alignment horizontal="left"/>
    </xf>
    <xf numFmtId="165" fontId="4" fillId="3" borderId="2" xfId="5" applyNumberFormat="1" applyFill="1" applyBorder="1" applyAlignment="1">
      <alignment horizontal="left"/>
    </xf>
    <xf numFmtId="165" fontId="4" fillId="3" borderId="8" xfId="5" applyNumberFormat="1" applyFill="1" applyBorder="1" applyAlignment="1">
      <alignment horizontal="left"/>
    </xf>
    <xf numFmtId="0" fontId="2" fillId="0" borderId="9" xfId="2" applyBorder="1" applyAlignment="1">
      <alignment horizontal="center" wrapText="1"/>
    </xf>
    <xf numFmtId="165" fontId="12" fillId="0" borderId="10" xfId="5" applyNumberFormat="1" applyFont="1" applyBorder="1" applyAlignment="1">
      <alignment horizont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h:mm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\.m\.yy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ableStyleMedium2" defaultPivotStyle="PivotStyleLight16">
    <tableStyle name="Työntekijän työaikaraportti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yöaikaraportti" displayName="Työaikaraportti" ref="B12:G17" totalsRowShown="0" headerRowDxfId="8" dataDxfId="6" headerRowBorderDxfId="7">
  <autoFilter ref="B12:G17" xr:uid="{00000000-0009-0000-0100-000001000000}"/>
  <tableColumns count="6">
    <tableColumn id="1" xr3:uid="{00000000-0010-0000-0000-000001000000}" name="Päivämäärä" dataDxfId="5"/>
    <tableColumn id="2" xr3:uid="{00000000-0010-0000-0000-000002000000}" name="Tulo" dataDxfId="4"/>
    <tableColumn id="3" xr3:uid="{00000000-0010-0000-0000-000003000000}" name="Lähtö lounaalle" dataDxfId="3"/>
    <tableColumn id="4" xr3:uid="{00000000-0010-0000-0000-000004000000}" name="Tulo lounaalta" dataDxfId="2"/>
    <tableColumn id="5" xr3:uid="{00000000-0010-0000-0000-000005000000}" name="Lähtö" dataDxfId="1"/>
    <tableColumn id="6" xr3:uid="{00000000-0010-0000-0000-000006000000}" name="Päivittäiset työtunnit" dataDxfId="0">
      <calculatedColumnFormula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calculatedColumnFormula>
    </tableColumn>
  </tableColumns>
  <tableStyleInfo name="Työntekijän työaikaraportt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Employee time she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7"/>
  <sheetViews>
    <sheetView showGridLines="0" tabSelected="1" zoomScaleNormal="100" workbookViewId="0">
      <selection activeCell="B13" sqref="B13"/>
    </sheetView>
  </sheetViews>
  <sheetFormatPr defaultRowHeight="20.25" customHeight="1" x14ac:dyDescent="0.25"/>
  <cols>
    <col min="1" max="1" width="2.7109375" customWidth="1"/>
    <col min="2" max="2" width="21.140625" customWidth="1"/>
    <col min="3" max="6" width="18.140625" style="3" customWidth="1"/>
    <col min="7" max="7" width="16.5703125" style="4" customWidth="1"/>
    <col min="8" max="8" width="2.7109375" customWidth="1"/>
  </cols>
  <sheetData>
    <row r="1" spans="1:8" s="12" customFormat="1" ht="33.75" customHeight="1" x14ac:dyDescent="0.5">
      <c r="A1" s="10"/>
      <c r="B1" s="11" t="s">
        <v>6</v>
      </c>
      <c r="C1" s="10"/>
      <c r="D1" s="10"/>
      <c r="E1" s="10"/>
      <c r="F1" s="10"/>
      <c r="G1" s="10"/>
      <c r="H1" s="10"/>
    </row>
    <row r="2" spans="1:8" s="9" customFormat="1" ht="7.15" customHeight="1" x14ac:dyDescent="0.5">
      <c r="A2" s="10"/>
      <c r="B2" s="11"/>
      <c r="C2" s="10"/>
      <c r="D2" s="10"/>
      <c r="E2" s="10"/>
      <c r="F2" s="10"/>
      <c r="G2" s="10"/>
      <c r="H2" s="10"/>
    </row>
    <row r="3" spans="1:8" ht="18" customHeight="1" x14ac:dyDescent="0.25">
      <c r="B3" s="20" t="s">
        <v>7</v>
      </c>
      <c r="C3" s="19"/>
      <c r="D3"/>
      <c r="E3"/>
      <c r="F3"/>
      <c r="G3"/>
    </row>
    <row r="4" spans="1:8" ht="9.6" customHeight="1" x14ac:dyDescent="0.25">
      <c r="B4" s="20"/>
      <c r="C4" s="24"/>
      <c r="D4"/>
      <c r="E4"/>
      <c r="F4"/>
      <c r="G4"/>
    </row>
    <row r="5" spans="1:8" ht="18" customHeight="1" x14ac:dyDescent="0.25">
      <c r="B5" s="20" t="s">
        <v>3</v>
      </c>
      <c r="C5" s="16"/>
      <c r="D5"/>
      <c r="E5" s="23" t="s">
        <v>14</v>
      </c>
      <c r="F5"/>
      <c r="G5"/>
    </row>
    <row r="6" spans="1:8" ht="18" customHeight="1" x14ac:dyDescent="0.25">
      <c r="B6" s="20" t="s">
        <v>5</v>
      </c>
      <c r="C6" s="17"/>
      <c r="D6"/>
      <c r="E6" s="18" t="s">
        <v>12</v>
      </c>
      <c r="F6" s="13"/>
      <c r="G6"/>
    </row>
    <row r="7" spans="1:8" ht="18" customHeight="1" x14ac:dyDescent="0.25">
      <c r="B7" s="20" t="s">
        <v>4</v>
      </c>
      <c r="C7" s="17"/>
      <c r="D7"/>
      <c r="E7" s="18" t="s">
        <v>13</v>
      </c>
      <c r="F7" s="14"/>
      <c r="G7"/>
    </row>
    <row r="8" spans="1:8" ht="16.149999999999999" customHeight="1" x14ac:dyDescent="0.35">
      <c r="B8" s="2"/>
      <c r="C8"/>
      <c r="D8"/>
      <c r="E8"/>
      <c r="F8"/>
      <c r="G8"/>
    </row>
    <row r="9" spans="1:8" s="1" customFormat="1" ht="42.75" customHeight="1" x14ac:dyDescent="0.25">
      <c r="B9" s="28" t="s">
        <v>18</v>
      </c>
      <c r="C9" s="29" t="s">
        <v>1</v>
      </c>
      <c r="D9" s="30" t="s">
        <v>2</v>
      </c>
      <c r="F9" s="34" t="s">
        <v>19</v>
      </c>
    </row>
    <row r="10" spans="1:8" ht="30" customHeight="1" x14ac:dyDescent="0.4">
      <c r="B10" s="31">
        <f>SUBTOTAL(109,Työaikaraportti[Päivittäiset työtunnit])</f>
        <v>0</v>
      </c>
      <c r="C10" s="32">
        <f>IF(B10&lt;=Työviikon_työtunnit,B10,Työviikon_työtunnit)</f>
        <v>0</v>
      </c>
      <c r="D10" s="33">
        <f>B10-C10</f>
        <v>0</v>
      </c>
      <c r="E10"/>
      <c r="F10" s="35">
        <v>40</v>
      </c>
    </row>
    <row r="11" spans="1:8" ht="9" customHeight="1" x14ac:dyDescent="0.4">
      <c r="B11" s="5"/>
      <c r="C11" s="6"/>
      <c r="D11" s="5"/>
      <c r="E11" s="5"/>
      <c r="F11"/>
      <c r="G11"/>
    </row>
    <row r="12" spans="1:8" s="7" customFormat="1" ht="36.75" customHeight="1" x14ac:dyDescent="0.25">
      <c r="B12" s="15" t="s">
        <v>0</v>
      </c>
      <c r="C12" s="15" t="s">
        <v>10</v>
      </c>
      <c r="D12" s="15" t="s">
        <v>8</v>
      </c>
      <c r="E12" s="15" t="s">
        <v>9</v>
      </c>
      <c r="F12" s="15" t="s">
        <v>11</v>
      </c>
      <c r="G12" s="27" t="s">
        <v>17</v>
      </c>
    </row>
    <row r="13" spans="1:8" ht="20.25" customHeight="1" x14ac:dyDescent="0.25">
      <c r="B13" s="21" t="s">
        <v>0</v>
      </c>
      <c r="C13" s="22" t="s">
        <v>15</v>
      </c>
      <c r="D13" s="22" t="s">
        <v>16</v>
      </c>
      <c r="E13" s="22" t="s">
        <v>16</v>
      </c>
      <c r="F13" s="22" t="s">
        <v>15</v>
      </c>
      <c r="G13" s="25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</row>
    <row r="14" spans="1:8" ht="20.25" customHeight="1" x14ac:dyDescent="0.25">
      <c r="B14" s="21" t="s">
        <v>0</v>
      </c>
      <c r="C14" s="22" t="s">
        <v>15</v>
      </c>
      <c r="D14" s="22" t="s">
        <v>16</v>
      </c>
      <c r="E14" s="22" t="s">
        <v>16</v>
      </c>
      <c r="F14" s="22" t="s">
        <v>15</v>
      </c>
      <c r="G14" s="25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</row>
    <row r="15" spans="1:8" ht="20.25" customHeight="1" x14ac:dyDescent="0.25">
      <c r="B15" s="21" t="s">
        <v>0</v>
      </c>
      <c r="C15" s="22" t="s">
        <v>15</v>
      </c>
      <c r="D15" s="22" t="s">
        <v>16</v>
      </c>
      <c r="E15" s="22" t="s">
        <v>16</v>
      </c>
      <c r="F15" s="22" t="s">
        <v>15</v>
      </c>
      <c r="G15" s="25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</row>
    <row r="16" spans="1:8" ht="20.25" customHeight="1" x14ac:dyDescent="0.25">
      <c r="B16" s="21" t="s">
        <v>0</v>
      </c>
      <c r="C16" s="22" t="s">
        <v>15</v>
      </c>
      <c r="D16" s="22" t="s">
        <v>16</v>
      </c>
      <c r="E16" s="22" t="s">
        <v>16</v>
      </c>
      <c r="F16" s="22" t="s">
        <v>15</v>
      </c>
      <c r="G16" s="25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</row>
    <row r="17" spans="2:7" ht="20.25" customHeight="1" x14ac:dyDescent="0.25">
      <c r="B17" s="8" t="s">
        <v>0</v>
      </c>
      <c r="C17" s="22" t="s">
        <v>15</v>
      </c>
      <c r="D17" s="22" t="s">
        <v>16</v>
      </c>
      <c r="E17" s="22" t="s">
        <v>16</v>
      </c>
      <c r="F17" s="22" t="s">
        <v>15</v>
      </c>
      <c r="G17" s="26">
        <f>IFERROR(IF(COUNT(Työaikaraportti[[#This Row],[Tulo]:[Lähtö]])=4,(IF(Työaikaraportti[[#This Row],[Lähtö]]&lt;Työaikaraportti[[#This Row],[Tulo]],1,0)+Työaikaraportti[[#This Row],[Lähtö]])-Työaikaraportti[[#This Row],[Tulo lounaalta]]+Työaikaraportti[[#This Row],[Lähtö lounaalle]]-Työaikaraportti[[#This Row],[Tulo]],IF(AND(LEN(Työaikaraportti[[#This Row],[Tulo]])&lt;&gt;0,LEN(Työaikaraportti[[#This Row],[Lähtö]])&lt;&gt;0),(IF(Työaikaraportti[[#This Row],[Lähtö]]&lt;Työaikaraportti[[#This Row],[Tulo]],1,0)+Työaikaraportti[[#This Row],[Lähtö]])-Työaikaraportti[[#This Row],[Tulo]],0))*24,0)</f>
        <v>0</v>
      </c>
    </row>
  </sheetData>
  <dataValidations count="12">
    <dataValidation allowBlank="1" showInputMessage="1" showErrorMessage="1" prompt="Lisää päivämäärä kullekin riville." sqref="B12" xr:uid="{00000000-0002-0000-0000-000008000000}"/>
    <dataValidation allowBlank="1" showInputMessage="1" showErrorMessage="1" prompt="Kellonaika, jolloin työ alkoi." sqref="C12" xr:uid="{00000000-0002-0000-0000-000009000000}"/>
    <dataValidation allowBlank="1" showInputMessage="1" showErrorMessage="1" prompt="Kelloaika, jolloin lounastauko alkoi. Valinnainen tieto, voi jättää täyttämättä." sqref="D12" xr:uid="{00000000-0002-0000-0000-00000A000000}"/>
    <dataValidation allowBlank="1" showInputMessage="1" showErrorMessage="1" prompt="Kelloaika, jolloin lounastauko päättyi. Valinnainen tieto, voi jättää täyttämättä." sqref="E12" xr:uid="{00000000-0002-0000-0000-00000B000000}"/>
    <dataValidation allowBlank="1" showInputMessage="1" showErrorMessage="1" prompt="Kellonaika, jolloin työ loppui." sqref="F12" xr:uid="{00000000-0002-0000-0000-00000C000000}"/>
    <dataValidation allowBlank="1" showInputMessage="1" showErrorMessage="1" prompt="Päivän työtunnit yhteensä. Tämä sarake lasketaan automaattisesti" sqref="G12" xr:uid="{00000000-0002-0000-0000-00000D000000}"/>
    <dataValidation allowBlank="1" showInputMessage="1" showErrorMessage="1" prompt="Kirjoita jakson alkamispäivä ja päättymispäivä tähän soluun." sqref="B8 C3:C4" xr:uid="{00000000-0002-0000-0000-000003000000}"/>
    <dataValidation allowBlank="1" showInputMessage="1" showErrorMessage="1" prompt="Kirjoita työviikon kokonaistuntimäärä tähän soluun." sqref="B11 F10" xr:uid="{00000000-0002-0000-0000-000004000000}"/>
    <dataValidation allowBlank="1" showInputMessage="1" showErrorMessage="1" prompt="Työtunnit yhteensä lasketaan automaattisesti" sqref="C11 B10" xr:uid="{00000000-0002-0000-0000-000005000000}"/>
    <dataValidation allowBlank="1" showInputMessage="1" showErrorMessage="1" prompt="Normaalit tunnit lasketaan automaattisesti" sqref="D11 C10" xr:uid="{00000000-0002-0000-0000-000006000000}"/>
    <dataValidation allowBlank="1" showInputMessage="1" showErrorMessage="1" prompt="Ylityötunnit lasketaan automaattisesti" sqref="E11" xr:uid="{00000000-0002-0000-0000-000007000000}"/>
    <dataValidation allowBlank="1" showInputMessage="1" showErrorMessage="1" prompt="Jakson ylityötunnit lasketaan automaattisesti" sqref="D10" xr:uid="{4CECBCB1-DC61-4D82-8D55-D09C1D7CC2BA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Työaikaraportti</vt:lpstr>
      <vt:lpstr>Työaikaraportti!Print_Titles</vt:lpstr>
      <vt:lpstr>Sarakeotsikko1</vt:lpstr>
      <vt:lpstr>Työviikon_työtunnit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Deltabit</dc:creator>
  <cp:lastModifiedBy>JukkaH</cp:lastModifiedBy>
  <cp:lastPrinted>2018-07-20T07:19:38Z</cp:lastPrinted>
  <dcterms:created xsi:type="dcterms:W3CDTF">2016-08-19T02:15:44Z</dcterms:created>
  <dcterms:modified xsi:type="dcterms:W3CDTF">2018-07-27T04:53:46Z</dcterms:modified>
</cp:coreProperties>
</file>